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625" tabRatio="337" activeTab="0"/>
  </bookViews>
  <sheets>
    <sheet name="Zoznam PREVYK 4000" sheetId="1" r:id="rId1"/>
  </sheets>
  <definedNames/>
  <calcPr fullCalcOnLoad="1"/>
</workbook>
</file>

<file path=xl/sharedStrings.xml><?xml version="1.0" encoding="utf-8"?>
<sst xmlns="http://schemas.openxmlformats.org/spreadsheetml/2006/main" count="317" uniqueCount="158">
  <si>
    <t>Priezvisko a meno</t>
  </si>
  <si>
    <t>Kalenský Peter</t>
  </si>
  <si>
    <t>4215 m</t>
  </si>
  <si>
    <t>Poliaková Katarína</t>
  </si>
  <si>
    <t>Popovič Radovan</t>
  </si>
  <si>
    <t>Timko Roman</t>
  </si>
  <si>
    <t>Matterhorn</t>
  </si>
  <si>
    <t>4478 m</t>
  </si>
  <si>
    <t>Mont Blanc</t>
  </si>
  <si>
    <t>4810 m</t>
  </si>
  <si>
    <t>4165 m</t>
  </si>
  <si>
    <t>Dom</t>
  </si>
  <si>
    <t>4545 m</t>
  </si>
  <si>
    <t>4099 m</t>
  </si>
  <si>
    <t>4158 m</t>
  </si>
  <si>
    <t>Gran Paradiso</t>
  </si>
  <si>
    <t>4061 m</t>
  </si>
  <si>
    <t>4634 m</t>
  </si>
  <si>
    <t>Parrotspitze</t>
  </si>
  <si>
    <t>4432 m</t>
  </si>
  <si>
    <t>4556 m</t>
  </si>
  <si>
    <t>4341 m</t>
  </si>
  <si>
    <t>Piramida Vincent</t>
  </si>
  <si>
    <t>Zumsteinspitze</t>
  </si>
  <si>
    <t>4563 m</t>
  </si>
  <si>
    <t>4527 m</t>
  </si>
  <si>
    <t>4321 m</t>
  </si>
  <si>
    <t>Nordend</t>
  </si>
  <si>
    <t>4609 m</t>
  </si>
  <si>
    <t>Grenzgipfel</t>
  </si>
  <si>
    <t>Allalinhorn</t>
  </si>
  <si>
    <t>4027 m</t>
  </si>
  <si>
    <t>Alphubel</t>
  </si>
  <si>
    <t>4206 m</t>
  </si>
  <si>
    <t>4023 m</t>
  </si>
  <si>
    <t>Strahlhorn</t>
  </si>
  <si>
    <t>4190 m</t>
  </si>
  <si>
    <t>4010 m</t>
  </si>
  <si>
    <t>Rimpfischhorn</t>
  </si>
  <si>
    <t>4198 m</t>
  </si>
  <si>
    <t>Castor</t>
  </si>
  <si>
    <t>Pollux</t>
  </si>
  <si>
    <t>4092 m</t>
  </si>
  <si>
    <t>4075 m</t>
  </si>
  <si>
    <t>4049 m</t>
  </si>
  <si>
    <t>Barré des Écrins</t>
  </si>
  <si>
    <t>4101 m</t>
  </si>
  <si>
    <t>Dôme de Neige</t>
  </si>
  <si>
    <t>4015 m</t>
  </si>
  <si>
    <t>Mont Maudit</t>
  </si>
  <si>
    <t>4465 m</t>
  </si>
  <si>
    <t>Mont Blanc de Tacul</t>
  </si>
  <si>
    <t>4248 m</t>
  </si>
  <si>
    <t>Djabal Toubkal</t>
  </si>
  <si>
    <t>Alaudin</t>
  </si>
  <si>
    <t>4142 m</t>
  </si>
  <si>
    <t>Pik Dikyj</t>
  </si>
  <si>
    <t>4832 m</t>
  </si>
  <si>
    <t>Schreckhorn</t>
  </si>
  <si>
    <t>4078 m</t>
  </si>
  <si>
    <t>Donguz Orun</t>
  </si>
  <si>
    <t>4452 m</t>
  </si>
  <si>
    <t>Džan Tugan</t>
  </si>
  <si>
    <t>4168 m</t>
  </si>
  <si>
    <t>Nadelhorn</t>
  </si>
  <si>
    <t>4327 m</t>
  </si>
  <si>
    <t>Finsteraarhorn</t>
  </si>
  <si>
    <t>Stecknadelhorn</t>
  </si>
  <si>
    <t>4241 m</t>
  </si>
  <si>
    <t>Zinalrothorn</t>
  </si>
  <si>
    <t>4221 m</t>
  </si>
  <si>
    <t>Hohberghorn</t>
  </si>
  <si>
    <t>4219 m</t>
  </si>
  <si>
    <t>Obergabelhorn</t>
  </si>
  <si>
    <t>4063 m</t>
  </si>
  <si>
    <t>4035 m</t>
  </si>
  <si>
    <t>Severnij</t>
  </si>
  <si>
    <t>4050 m</t>
  </si>
  <si>
    <t>Znamja</t>
  </si>
  <si>
    <t>4100 m</t>
  </si>
  <si>
    <t>4013 m</t>
  </si>
  <si>
    <t>Dent du Géant</t>
  </si>
  <si>
    <t>4001 m</t>
  </si>
  <si>
    <t>Dôme de Rochefort</t>
  </si>
  <si>
    <t>Aiguille du Bionassay</t>
  </si>
  <si>
    <t>Aiguille de Rochefort</t>
  </si>
  <si>
    <t>4052 m</t>
  </si>
  <si>
    <t>Č.pr.SVTS</t>
  </si>
  <si>
    <t>X</t>
  </si>
  <si>
    <t>Ivančák Peter</t>
  </si>
  <si>
    <t>Kuh-e-Mazar (Irán)</t>
  </si>
  <si>
    <t>4420 m</t>
  </si>
  <si>
    <t>Imbabura (Ecuador)</t>
  </si>
  <si>
    <t>4621 m</t>
  </si>
  <si>
    <t>4304 m</t>
  </si>
  <si>
    <t>Východný Irikčat</t>
  </si>
  <si>
    <t>4006 m</t>
  </si>
  <si>
    <t>Západný Irikčat</t>
  </si>
  <si>
    <t>4618 m</t>
  </si>
  <si>
    <t>4228 m</t>
  </si>
  <si>
    <t>4184 m</t>
  </si>
  <si>
    <t>Grandes Jorasses(Punta Whymper)</t>
  </si>
  <si>
    <t>4506 m</t>
  </si>
  <si>
    <t>4014 m</t>
  </si>
  <si>
    <t>4274 m</t>
  </si>
  <si>
    <t>Waikuri ( Tibet )</t>
  </si>
  <si>
    <t>4402 m</t>
  </si>
  <si>
    <t>Guniš Ján</t>
  </si>
  <si>
    <t>Gunišová Valentína</t>
  </si>
  <si>
    <t>Jánoš Ján</t>
  </si>
  <si>
    <t>Nahácka Veronika</t>
  </si>
  <si>
    <t>Breithorn Mittelgipfel</t>
  </si>
  <si>
    <t>4159 m</t>
  </si>
  <si>
    <t>Breithorn Ost</t>
  </si>
  <si>
    <t>4141 m</t>
  </si>
  <si>
    <t>4106 m</t>
  </si>
  <si>
    <t>Suphan Dagi</t>
  </si>
  <si>
    <t>Ballo Ivan</t>
  </si>
  <si>
    <t>Bodnár Richard</t>
  </si>
  <si>
    <t>Kleinová Alžbeta</t>
  </si>
  <si>
    <t>Bandáková Jana</t>
  </si>
  <si>
    <t>4 - tisícové vrcholy dosiahnuté členkami a  členmi PREVYKu</t>
  </si>
  <si>
    <t>Petruš  Martin</t>
  </si>
  <si>
    <t>Trenkler Peter</t>
  </si>
  <si>
    <t>strieborný</t>
  </si>
  <si>
    <t>bronzový</t>
  </si>
  <si>
    <t xml:space="preserve">zlatý </t>
  </si>
  <si>
    <t>Držitelia  odznaku K4000 podľa  súčasného stavu na http://www.svts.sk/index.php?p=130</t>
  </si>
  <si>
    <t>Dôme du Gôuter</t>
  </si>
  <si>
    <t>Signalkuppe</t>
  </si>
  <si>
    <t>Breithorn (West)</t>
  </si>
  <si>
    <t>Belišová - Zmátlová Iveta</t>
  </si>
  <si>
    <t>x</t>
  </si>
  <si>
    <t>Spolu</t>
  </si>
  <si>
    <t>Mönch</t>
  </si>
  <si>
    <t>Dufourspitze</t>
  </si>
  <si>
    <t>Jungfrau</t>
  </si>
  <si>
    <t>Ludwigshöhe</t>
  </si>
  <si>
    <t xml:space="preserve"> Corno Nero/Schwarzhorn</t>
  </si>
  <si>
    <t>Wesismies</t>
  </si>
  <si>
    <t>Piz Bernina</t>
  </si>
  <si>
    <t>Gross Fiescherhorn</t>
  </si>
  <si>
    <t>Weisshorn</t>
  </si>
  <si>
    <t>Dürrenhorn</t>
  </si>
  <si>
    <t>Kočiš  Jaroslav</t>
  </si>
  <si>
    <t>Ščepitová Mária</t>
  </si>
  <si>
    <t>Šimková Mičková  Katarína</t>
  </si>
  <si>
    <t>Poláková Lucia</t>
  </si>
  <si>
    <t>Štofaňák  Marek</t>
  </si>
  <si>
    <t>Lyskam Ost</t>
  </si>
  <si>
    <t xml:space="preserve">x </t>
  </si>
  <si>
    <t>Roccia Nera/Schwarzfluh</t>
  </si>
  <si>
    <t>Bishorn</t>
  </si>
  <si>
    <t>4153 m</t>
  </si>
  <si>
    <t>Lagginhorn</t>
  </si>
  <si>
    <t>Breithornzwillinge (Ost)</t>
  </si>
  <si>
    <t>Bartal  Daniel</t>
  </si>
  <si>
    <t>Pavol Benža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</si>
</sst>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  <numFmt numFmtId="192" formatCode="\P\r\a\vd\a;&quot;Pravda&quot;;&quot;Nepravda&quot;"/>
    <numFmt numFmtId="193" formatCode="[$€-2]\ #\ ##,000_);[Red]\([$¥€-2]\ #\ ##,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19" borderId="0" xfId="0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19" borderId="11" xfId="0" applyFont="1" applyFill="1" applyBorder="1" applyAlignment="1">
      <alignment/>
    </xf>
    <xf numFmtId="0" fontId="10" fillId="19" borderId="11" xfId="0" applyFont="1" applyFill="1" applyBorder="1" applyAlignment="1">
      <alignment horizontal="left"/>
    </xf>
    <xf numFmtId="0" fontId="10" fillId="19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33" borderId="0" xfId="36" applyFill="1" applyBorder="1" applyAlignment="1" applyProtection="1">
      <alignment horizontal="left"/>
      <protection/>
    </xf>
    <xf numFmtId="0" fontId="10" fillId="0" borderId="10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textRotation="9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36" borderId="1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left"/>
    </xf>
    <xf numFmtId="0" fontId="10" fillId="8" borderId="11" xfId="0" applyFont="1" applyFill="1" applyBorder="1" applyAlignment="1">
      <alignment/>
    </xf>
    <xf numFmtId="0" fontId="10" fillId="8" borderId="11" xfId="0" applyFont="1" applyFill="1" applyBorder="1" applyAlignment="1">
      <alignment horizontal="left"/>
    </xf>
    <xf numFmtId="0" fontId="13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8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8" borderId="25" xfId="0" applyFont="1" applyFill="1" applyBorder="1" applyAlignment="1">
      <alignment/>
    </xf>
    <xf numFmtId="0" fontId="10" fillId="36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19" borderId="25" xfId="0" applyFont="1" applyFill="1" applyBorder="1" applyAlignment="1">
      <alignment horizontal="left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0" fontId="10" fillId="36" borderId="15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19" borderId="27" xfId="0" applyFont="1" applyFill="1" applyBorder="1" applyAlignment="1">
      <alignment horizontal="left"/>
    </xf>
    <xf numFmtId="0" fontId="9" fillId="19" borderId="11" xfId="0" applyFont="1" applyFill="1" applyBorder="1" applyAlignment="1">
      <alignment horizontal="left"/>
    </xf>
    <xf numFmtId="0" fontId="10" fillId="14" borderId="11" xfId="0" applyFont="1" applyFill="1" applyBorder="1" applyAlignment="1">
      <alignment horizontal="left"/>
    </xf>
    <xf numFmtId="0" fontId="10" fillId="19" borderId="27" xfId="0" applyFont="1" applyFill="1" applyBorder="1" applyAlignment="1">
      <alignment horizontal="left"/>
    </xf>
    <xf numFmtId="0" fontId="10" fillId="19" borderId="27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vts.sk/index.php?p=13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4"/>
  <sheetViews>
    <sheetView tabSelected="1" zoomScalePageLayoutView="0" workbookViewId="0" topLeftCell="A1">
      <pane xSplit="3" ySplit="4" topLeftCell="Q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2" sqref="A12"/>
    </sheetView>
  </sheetViews>
  <sheetFormatPr defaultColWidth="2.7109375" defaultRowHeight="12.75"/>
  <cols>
    <col min="1" max="1" width="19.28125" style="6" customWidth="1"/>
    <col min="2" max="2" width="8.8515625" style="5" bestFit="1" customWidth="1"/>
    <col min="3" max="3" width="7.140625" style="7" bestFit="1" customWidth="1"/>
    <col min="4" max="61" width="2.7109375" style="2" customWidth="1"/>
    <col min="62" max="62" width="2.7109375" style="19" customWidth="1"/>
    <col min="63" max="63" width="2.7109375" style="1" customWidth="1"/>
    <col min="64" max="66" width="2.7109375" style="7" customWidth="1"/>
    <col min="67" max="67" width="3.00390625" style="7" bestFit="1" customWidth="1"/>
    <col min="68" max="16384" width="2.7109375" style="7" customWidth="1"/>
  </cols>
  <sheetData>
    <row r="1" spans="1:66" s="12" customFormat="1" ht="45.75" customHeigh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</row>
    <row r="2" spans="1:62" s="12" customFormat="1" ht="15.75">
      <c r="A2" s="10"/>
      <c r="B2" s="10"/>
      <c r="C2" s="11"/>
      <c r="BJ2" s="85"/>
    </row>
    <row r="3" spans="1:67" s="12" customFormat="1" ht="31.5">
      <c r="A3" s="10"/>
      <c r="C3" s="11"/>
      <c r="D3" s="35" t="s">
        <v>7</v>
      </c>
      <c r="E3" s="35" t="s">
        <v>9</v>
      </c>
      <c r="F3" s="35" t="s">
        <v>10</v>
      </c>
      <c r="G3" s="35" t="s">
        <v>12</v>
      </c>
      <c r="H3" s="35" t="s">
        <v>13</v>
      </c>
      <c r="I3" s="35" t="s">
        <v>14</v>
      </c>
      <c r="J3" s="35" t="s">
        <v>16</v>
      </c>
      <c r="K3" s="35" t="s">
        <v>17</v>
      </c>
      <c r="L3" s="35" t="s">
        <v>19</v>
      </c>
      <c r="M3" s="35" t="s">
        <v>20</v>
      </c>
      <c r="N3" s="35" t="s">
        <v>21</v>
      </c>
      <c r="O3" s="35" t="s">
        <v>2</v>
      </c>
      <c r="P3" s="35" t="s">
        <v>24</v>
      </c>
      <c r="Q3" s="35" t="s">
        <v>25</v>
      </c>
      <c r="R3" s="35" t="s">
        <v>26</v>
      </c>
      <c r="S3" s="35" t="s">
        <v>28</v>
      </c>
      <c r="T3" s="35" t="s">
        <v>98</v>
      </c>
      <c r="U3" s="35" t="s">
        <v>31</v>
      </c>
      <c r="V3" s="35" t="s">
        <v>33</v>
      </c>
      <c r="W3" s="35" t="s">
        <v>34</v>
      </c>
      <c r="X3" s="35" t="s">
        <v>36</v>
      </c>
      <c r="Y3" s="35" t="s">
        <v>37</v>
      </c>
      <c r="Z3" s="35" t="s">
        <v>39</v>
      </c>
      <c r="AA3" s="35" t="s">
        <v>99</v>
      </c>
      <c r="AB3" s="35" t="s">
        <v>42</v>
      </c>
      <c r="AC3" s="35" t="s">
        <v>43</v>
      </c>
      <c r="AD3" s="35" t="s">
        <v>44</v>
      </c>
      <c r="AE3" s="35" t="s">
        <v>100</v>
      </c>
      <c r="AF3" s="35" t="s">
        <v>46</v>
      </c>
      <c r="AG3" s="35" t="s">
        <v>48</v>
      </c>
      <c r="AH3" s="35" t="s">
        <v>44</v>
      </c>
      <c r="AI3" s="35" t="s">
        <v>50</v>
      </c>
      <c r="AJ3" s="35" t="s">
        <v>52</v>
      </c>
      <c r="AK3" s="35" t="s">
        <v>102</v>
      </c>
      <c r="AL3" s="35" t="s">
        <v>10</v>
      </c>
      <c r="AM3" s="35" t="s">
        <v>55</v>
      </c>
      <c r="AN3" s="35" t="s">
        <v>57</v>
      </c>
      <c r="AO3" s="35" t="s">
        <v>106</v>
      </c>
      <c r="AP3" s="35" t="s">
        <v>93</v>
      </c>
      <c r="AQ3" s="35" t="s">
        <v>96</v>
      </c>
      <c r="AR3" s="35" t="s">
        <v>103</v>
      </c>
      <c r="AS3" s="35" t="s">
        <v>59</v>
      </c>
      <c r="AT3" s="35" t="s">
        <v>61</v>
      </c>
      <c r="AU3" s="35" t="s">
        <v>63</v>
      </c>
      <c r="AV3" s="35" t="s">
        <v>65</v>
      </c>
      <c r="AW3" s="35" t="s">
        <v>104</v>
      </c>
      <c r="AX3" s="35" t="s">
        <v>68</v>
      </c>
      <c r="AY3" s="35" t="s">
        <v>70</v>
      </c>
      <c r="AZ3" s="35" t="s">
        <v>72</v>
      </c>
      <c r="BA3" s="35" t="s">
        <v>74</v>
      </c>
      <c r="BB3" s="35" t="s">
        <v>75</v>
      </c>
      <c r="BC3" s="35" t="s">
        <v>77</v>
      </c>
      <c r="BD3" s="35" t="s">
        <v>79</v>
      </c>
      <c r="BE3" s="35" t="s">
        <v>86</v>
      </c>
      <c r="BF3" s="35" t="s">
        <v>80</v>
      </c>
      <c r="BG3" s="35" t="s">
        <v>82</v>
      </c>
      <c r="BH3" s="35" t="s">
        <v>48</v>
      </c>
      <c r="BI3" s="35" t="s">
        <v>91</v>
      </c>
      <c r="BJ3" s="36" t="s">
        <v>94</v>
      </c>
      <c r="BK3" s="35" t="s">
        <v>112</v>
      </c>
      <c r="BL3" s="35" t="s">
        <v>114</v>
      </c>
      <c r="BM3" s="35" t="s">
        <v>115</v>
      </c>
      <c r="BN3" s="35" t="s">
        <v>77</v>
      </c>
      <c r="BO3" s="36" t="s">
        <v>153</v>
      </c>
    </row>
    <row r="4" spans="1:67" s="19" customFormat="1" ht="139.5" thickBot="1">
      <c r="A4" s="37" t="s">
        <v>0</v>
      </c>
      <c r="B4" s="38" t="s">
        <v>87</v>
      </c>
      <c r="C4" s="10"/>
      <c r="D4" s="52" t="s">
        <v>6</v>
      </c>
      <c r="E4" s="52" t="s">
        <v>8</v>
      </c>
      <c r="F4" s="52" t="s">
        <v>130</v>
      </c>
      <c r="G4" s="52" t="s">
        <v>11</v>
      </c>
      <c r="H4" s="53" t="s">
        <v>134</v>
      </c>
      <c r="I4" s="53" t="s">
        <v>136</v>
      </c>
      <c r="J4" s="52" t="s">
        <v>15</v>
      </c>
      <c r="K4" s="53" t="s">
        <v>135</v>
      </c>
      <c r="L4" s="52" t="s">
        <v>18</v>
      </c>
      <c r="M4" s="52" t="s">
        <v>129</v>
      </c>
      <c r="N4" s="53" t="s">
        <v>137</v>
      </c>
      <c r="O4" s="52" t="s">
        <v>22</v>
      </c>
      <c r="P4" s="52" t="s">
        <v>23</v>
      </c>
      <c r="Q4" s="101" t="s">
        <v>149</v>
      </c>
      <c r="R4" s="53" t="s">
        <v>138</v>
      </c>
      <c r="S4" s="52" t="s">
        <v>27</v>
      </c>
      <c r="T4" s="52" t="s">
        <v>29</v>
      </c>
      <c r="U4" s="52" t="s">
        <v>30</v>
      </c>
      <c r="V4" s="52" t="s">
        <v>32</v>
      </c>
      <c r="W4" s="53" t="s">
        <v>139</v>
      </c>
      <c r="X4" s="52" t="s">
        <v>35</v>
      </c>
      <c r="Y4" s="53" t="s">
        <v>154</v>
      </c>
      <c r="Z4" s="52" t="s">
        <v>38</v>
      </c>
      <c r="AA4" s="52" t="s">
        <v>40</v>
      </c>
      <c r="AB4" s="52" t="s">
        <v>41</v>
      </c>
      <c r="AC4" s="53" t="s">
        <v>151</v>
      </c>
      <c r="AD4" s="54" t="s">
        <v>141</v>
      </c>
      <c r="AE4" s="52" t="s">
        <v>101</v>
      </c>
      <c r="AF4" s="52" t="s">
        <v>45</v>
      </c>
      <c r="AG4" s="52" t="s">
        <v>47</v>
      </c>
      <c r="AH4" s="53" t="s">
        <v>140</v>
      </c>
      <c r="AI4" s="52" t="s">
        <v>49</v>
      </c>
      <c r="AJ4" s="52" t="s">
        <v>51</v>
      </c>
      <c r="AK4" s="53" t="s">
        <v>142</v>
      </c>
      <c r="AL4" s="52" t="s">
        <v>53</v>
      </c>
      <c r="AM4" s="52" t="s">
        <v>54</v>
      </c>
      <c r="AN4" s="52" t="s">
        <v>56</v>
      </c>
      <c r="AO4" s="52" t="s">
        <v>105</v>
      </c>
      <c r="AP4" s="52" t="s">
        <v>92</v>
      </c>
      <c r="AQ4" s="52" t="s">
        <v>95</v>
      </c>
      <c r="AR4" s="52" t="s">
        <v>97</v>
      </c>
      <c r="AS4" s="52" t="s">
        <v>58</v>
      </c>
      <c r="AT4" s="52" t="s">
        <v>60</v>
      </c>
      <c r="AU4" s="52" t="s">
        <v>62</v>
      </c>
      <c r="AV4" s="52" t="s">
        <v>64</v>
      </c>
      <c r="AW4" s="52" t="s">
        <v>66</v>
      </c>
      <c r="AX4" s="52" t="s">
        <v>67</v>
      </c>
      <c r="AY4" s="52" t="s">
        <v>69</v>
      </c>
      <c r="AZ4" s="52" t="s">
        <v>71</v>
      </c>
      <c r="BA4" s="52" t="s">
        <v>73</v>
      </c>
      <c r="BB4" s="53" t="s">
        <v>143</v>
      </c>
      <c r="BC4" s="52" t="s">
        <v>76</v>
      </c>
      <c r="BD4" s="52" t="s">
        <v>78</v>
      </c>
      <c r="BE4" s="52" t="s">
        <v>84</v>
      </c>
      <c r="BF4" s="52" t="s">
        <v>81</v>
      </c>
      <c r="BG4" s="52" t="s">
        <v>85</v>
      </c>
      <c r="BH4" s="52" t="s">
        <v>83</v>
      </c>
      <c r="BI4" s="52" t="s">
        <v>90</v>
      </c>
      <c r="BJ4" s="53" t="s">
        <v>128</v>
      </c>
      <c r="BK4" s="52" t="s">
        <v>111</v>
      </c>
      <c r="BL4" s="52" t="s">
        <v>113</v>
      </c>
      <c r="BM4" s="53" t="s">
        <v>155</v>
      </c>
      <c r="BN4" s="52" t="s">
        <v>116</v>
      </c>
      <c r="BO4" s="101" t="s">
        <v>152</v>
      </c>
    </row>
    <row r="5" spans="1:67" s="20" customFormat="1" ht="12" thickBot="1">
      <c r="A5" s="61" t="s">
        <v>1</v>
      </c>
      <c r="B5" s="62">
        <v>97383</v>
      </c>
      <c r="C5" s="63">
        <f aca="true" t="shared" si="0" ref="C5:C27">COUNTIF(D5:IV5,"X")</f>
        <v>37</v>
      </c>
      <c r="D5" s="64" t="s">
        <v>88</v>
      </c>
      <c r="E5" s="64" t="s">
        <v>88</v>
      </c>
      <c r="F5" s="64" t="s">
        <v>88</v>
      </c>
      <c r="G5" s="64" t="s">
        <v>88</v>
      </c>
      <c r="H5" s="64" t="s">
        <v>88</v>
      </c>
      <c r="I5" s="64" t="s">
        <v>88</v>
      </c>
      <c r="J5" s="64" t="s">
        <v>88</v>
      </c>
      <c r="K5" s="64" t="s">
        <v>88</v>
      </c>
      <c r="L5" s="64" t="s">
        <v>88</v>
      </c>
      <c r="M5" s="64" t="s">
        <v>88</v>
      </c>
      <c r="N5" s="64" t="s">
        <v>88</v>
      </c>
      <c r="O5" s="64" t="s">
        <v>88</v>
      </c>
      <c r="P5" s="64" t="s">
        <v>88</v>
      </c>
      <c r="Q5" s="64" t="s">
        <v>132</v>
      </c>
      <c r="R5" s="64" t="s">
        <v>132</v>
      </c>
      <c r="S5" s="64" t="s">
        <v>88</v>
      </c>
      <c r="T5" s="64"/>
      <c r="U5" s="64"/>
      <c r="V5" s="64" t="s">
        <v>88</v>
      </c>
      <c r="W5" s="64" t="s">
        <v>88</v>
      </c>
      <c r="X5" s="64" t="s">
        <v>88</v>
      </c>
      <c r="Y5" s="64" t="s">
        <v>88</v>
      </c>
      <c r="Z5" s="64" t="s">
        <v>88</v>
      </c>
      <c r="AA5" s="64" t="s">
        <v>88</v>
      </c>
      <c r="AB5" s="64" t="s">
        <v>88</v>
      </c>
      <c r="AC5" s="64" t="s">
        <v>132</v>
      </c>
      <c r="AD5" s="64"/>
      <c r="AE5" s="64"/>
      <c r="AF5" s="65" t="s">
        <v>88</v>
      </c>
      <c r="AG5" s="65" t="s">
        <v>88</v>
      </c>
      <c r="AH5" s="65" t="s">
        <v>88</v>
      </c>
      <c r="AI5" s="65" t="s">
        <v>88</v>
      </c>
      <c r="AJ5" s="65" t="s">
        <v>88</v>
      </c>
      <c r="AK5" s="66" t="s">
        <v>132</v>
      </c>
      <c r="AL5" s="66"/>
      <c r="AM5" s="66"/>
      <c r="AN5" s="66"/>
      <c r="AO5" s="66"/>
      <c r="AP5" s="66"/>
      <c r="AQ5" s="66" t="s">
        <v>132</v>
      </c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5"/>
      <c r="BE5" s="66" t="s">
        <v>132</v>
      </c>
      <c r="BF5" s="65"/>
      <c r="BG5" s="66" t="s">
        <v>132</v>
      </c>
      <c r="BH5" s="66"/>
      <c r="BI5" s="66"/>
      <c r="BJ5" s="66" t="s">
        <v>88</v>
      </c>
      <c r="BK5" s="68" t="s">
        <v>132</v>
      </c>
      <c r="BL5" s="67"/>
      <c r="BM5" s="68" t="s">
        <v>132</v>
      </c>
      <c r="BN5" s="68"/>
      <c r="BO5" s="69" t="s">
        <v>132</v>
      </c>
    </row>
    <row r="6" spans="1:67" ht="12.75">
      <c r="A6" s="70" t="s">
        <v>107</v>
      </c>
      <c r="B6" s="71">
        <v>98143</v>
      </c>
      <c r="C6" s="72">
        <f t="shared" si="0"/>
        <v>11</v>
      </c>
      <c r="D6" s="73"/>
      <c r="E6" s="74" t="s">
        <v>88</v>
      </c>
      <c r="F6" s="74" t="s">
        <v>88</v>
      </c>
      <c r="G6" s="74" t="s">
        <v>88</v>
      </c>
      <c r="H6" s="74"/>
      <c r="I6" s="74"/>
      <c r="J6" s="74" t="s">
        <v>132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132</v>
      </c>
      <c r="V6" s="74" t="s">
        <v>88</v>
      </c>
      <c r="W6" s="74" t="s">
        <v>132</v>
      </c>
      <c r="X6" s="74"/>
      <c r="Y6" s="74"/>
      <c r="Z6" s="74"/>
      <c r="AA6" s="74" t="s">
        <v>88</v>
      </c>
      <c r="AB6" s="74"/>
      <c r="AC6" s="74" t="s">
        <v>88</v>
      </c>
      <c r="AD6" s="74"/>
      <c r="AE6" s="74"/>
      <c r="AF6" s="74"/>
      <c r="AG6" s="74"/>
      <c r="AH6" s="75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 t="s">
        <v>88</v>
      </c>
      <c r="BK6" s="73" t="s">
        <v>88</v>
      </c>
      <c r="BL6" s="76"/>
      <c r="BM6" s="76"/>
      <c r="BN6" s="73"/>
      <c r="BO6" s="77"/>
    </row>
    <row r="7" spans="1:67" s="3" customFormat="1" ht="12.75">
      <c r="A7" s="46" t="s">
        <v>110</v>
      </c>
      <c r="B7" s="8">
        <v>98402</v>
      </c>
      <c r="C7" s="8">
        <f t="shared" si="0"/>
        <v>11</v>
      </c>
      <c r="D7" s="25"/>
      <c r="E7" s="43" t="s">
        <v>88</v>
      </c>
      <c r="F7" s="43" t="s">
        <v>88</v>
      </c>
      <c r="G7" s="43" t="s">
        <v>88</v>
      </c>
      <c r="H7" s="43"/>
      <c r="I7" s="43"/>
      <c r="J7" s="43" t="s">
        <v>132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 t="s">
        <v>132</v>
      </c>
      <c r="V7" s="43" t="s">
        <v>88</v>
      </c>
      <c r="W7" s="43" t="s">
        <v>132</v>
      </c>
      <c r="X7" s="43"/>
      <c r="Y7" s="43"/>
      <c r="Z7" s="43"/>
      <c r="AA7" s="43" t="s">
        <v>88</v>
      </c>
      <c r="AB7" s="43"/>
      <c r="AC7" s="43" t="s">
        <v>88</v>
      </c>
      <c r="AD7" s="43"/>
      <c r="AE7" s="43"/>
      <c r="AF7" s="43"/>
      <c r="AG7" s="43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 t="s">
        <v>88</v>
      </c>
      <c r="BK7" s="26" t="s">
        <v>88</v>
      </c>
      <c r="BL7" s="27"/>
      <c r="BM7" s="27"/>
      <c r="BN7" s="27"/>
      <c r="BO7" s="28"/>
    </row>
    <row r="8" spans="1:67" s="3" customFormat="1" ht="12.75">
      <c r="A8" s="50" t="s">
        <v>119</v>
      </c>
      <c r="B8" s="51">
        <v>98635</v>
      </c>
      <c r="C8" s="8">
        <f t="shared" si="0"/>
        <v>11</v>
      </c>
      <c r="D8" s="25"/>
      <c r="E8" s="43" t="s">
        <v>88</v>
      </c>
      <c r="F8" s="43" t="s">
        <v>88</v>
      </c>
      <c r="G8" s="43"/>
      <c r="H8" s="43"/>
      <c r="I8" s="43"/>
      <c r="J8" s="43"/>
      <c r="K8" s="43" t="s">
        <v>132</v>
      </c>
      <c r="L8" s="43"/>
      <c r="M8" s="43"/>
      <c r="N8" s="43"/>
      <c r="O8" s="43" t="s">
        <v>132</v>
      </c>
      <c r="P8" s="43" t="s">
        <v>132</v>
      </c>
      <c r="Q8" s="43"/>
      <c r="R8" s="43"/>
      <c r="S8" s="43"/>
      <c r="T8" s="43"/>
      <c r="U8" s="43"/>
      <c r="V8" s="43" t="s">
        <v>88</v>
      </c>
      <c r="W8" s="43"/>
      <c r="X8" s="43"/>
      <c r="Y8" s="43"/>
      <c r="Z8" s="43"/>
      <c r="AA8" s="43" t="s">
        <v>88</v>
      </c>
      <c r="AB8" s="43" t="s">
        <v>88</v>
      </c>
      <c r="AC8" s="43" t="s">
        <v>88</v>
      </c>
      <c r="AD8" s="43"/>
      <c r="AE8" s="43"/>
      <c r="AF8" s="43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43"/>
      <c r="BJ8" s="27" t="s">
        <v>88</v>
      </c>
      <c r="BK8" s="27"/>
      <c r="BL8" s="26" t="s">
        <v>88</v>
      </c>
      <c r="BM8" s="27"/>
      <c r="BN8" s="27"/>
      <c r="BO8" s="78"/>
    </row>
    <row r="9" spans="1:67" s="4" customFormat="1" ht="12.75">
      <c r="A9" s="45" t="s">
        <v>118</v>
      </c>
      <c r="B9" s="9">
        <v>97626</v>
      </c>
      <c r="C9" s="8">
        <f t="shared" si="0"/>
        <v>9</v>
      </c>
      <c r="D9" s="25"/>
      <c r="E9" s="43" t="s">
        <v>88</v>
      </c>
      <c r="F9" s="43" t="s">
        <v>88</v>
      </c>
      <c r="G9" s="43"/>
      <c r="H9" s="43"/>
      <c r="I9" s="43"/>
      <c r="J9" s="43" t="s">
        <v>132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 t="s">
        <v>132</v>
      </c>
      <c r="V9" s="43"/>
      <c r="W9" s="43" t="s">
        <v>132</v>
      </c>
      <c r="X9" s="43"/>
      <c r="Y9" s="43"/>
      <c r="Z9" s="43"/>
      <c r="AA9" s="43" t="s">
        <v>88</v>
      </c>
      <c r="AB9" s="43"/>
      <c r="AC9" s="43" t="s">
        <v>88</v>
      </c>
      <c r="AD9" s="43"/>
      <c r="AE9" s="43"/>
      <c r="AF9" s="43"/>
      <c r="AG9" s="43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88</v>
      </c>
      <c r="BK9" s="25" t="s">
        <v>88</v>
      </c>
      <c r="BL9" s="27"/>
      <c r="BM9" s="27"/>
      <c r="BN9" s="25"/>
      <c r="BO9" s="28"/>
    </row>
    <row r="10" spans="1:67" s="4" customFormat="1" ht="12.75">
      <c r="A10" s="47" t="s">
        <v>123</v>
      </c>
      <c r="B10" s="49">
        <v>98837</v>
      </c>
      <c r="C10" s="51">
        <f t="shared" si="0"/>
        <v>8</v>
      </c>
      <c r="D10" s="25"/>
      <c r="E10" s="43" t="s">
        <v>88</v>
      </c>
      <c r="F10" s="43" t="s">
        <v>88</v>
      </c>
      <c r="G10" s="43" t="s">
        <v>88</v>
      </c>
      <c r="H10" s="43"/>
      <c r="I10" s="43"/>
      <c r="J10" s="43"/>
      <c r="K10" s="43" t="s">
        <v>132</v>
      </c>
      <c r="L10" s="43"/>
      <c r="M10" s="43"/>
      <c r="N10" s="43"/>
      <c r="O10" s="43" t="s">
        <v>132</v>
      </c>
      <c r="P10" s="43" t="s">
        <v>132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 t="s">
        <v>132</v>
      </c>
      <c r="AD10" s="43"/>
      <c r="AE10" s="43"/>
      <c r="AF10" s="43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88</v>
      </c>
      <c r="BK10" s="27"/>
      <c r="BL10" s="27"/>
      <c r="BM10" s="27"/>
      <c r="BN10" s="27"/>
      <c r="BO10" s="28"/>
    </row>
    <row r="11" spans="1:67" ht="12.75">
      <c r="A11" s="94" t="s">
        <v>157</v>
      </c>
      <c r="B11" s="39">
        <v>98716</v>
      </c>
      <c r="C11" s="8">
        <f t="shared" si="0"/>
        <v>8</v>
      </c>
      <c r="D11" s="25"/>
      <c r="E11" s="43" t="s">
        <v>88</v>
      </c>
      <c r="F11" s="43"/>
      <c r="G11" s="43"/>
      <c r="H11" s="43"/>
      <c r="I11" s="43"/>
      <c r="J11" s="43"/>
      <c r="K11" s="43"/>
      <c r="L11" s="43" t="s">
        <v>88</v>
      </c>
      <c r="M11" s="43" t="s">
        <v>88</v>
      </c>
      <c r="N11" s="43" t="s">
        <v>88</v>
      </c>
      <c r="O11" s="43" t="s">
        <v>88</v>
      </c>
      <c r="P11" s="43" t="s">
        <v>88</v>
      </c>
      <c r="Q11" s="43"/>
      <c r="R11" s="43" t="s">
        <v>88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88</v>
      </c>
      <c r="BK11" s="27"/>
      <c r="BL11" s="27"/>
      <c r="BM11" s="27"/>
      <c r="BN11" s="27"/>
      <c r="BO11" s="28"/>
    </row>
    <row r="12" spans="1:67" ht="12.75">
      <c r="A12" s="94" t="s">
        <v>156</v>
      </c>
      <c r="B12" s="39">
        <v>98682</v>
      </c>
      <c r="C12" s="8">
        <f t="shared" si="0"/>
        <v>7</v>
      </c>
      <c r="D12" s="25"/>
      <c r="E12" s="43" t="s">
        <v>132</v>
      </c>
      <c r="F12" s="43"/>
      <c r="G12" s="43"/>
      <c r="H12" s="43"/>
      <c r="I12" s="43"/>
      <c r="J12" s="43"/>
      <c r="K12" s="43"/>
      <c r="L12" s="43" t="s">
        <v>132</v>
      </c>
      <c r="M12" s="43" t="s">
        <v>132</v>
      </c>
      <c r="N12" s="43" t="s">
        <v>132</v>
      </c>
      <c r="O12" s="43" t="s">
        <v>132</v>
      </c>
      <c r="P12" s="43"/>
      <c r="Q12" s="43"/>
      <c r="R12" s="43" t="s">
        <v>132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 t="s">
        <v>132</v>
      </c>
      <c r="BK12" s="27"/>
      <c r="BL12" s="27"/>
      <c r="BM12" s="27"/>
      <c r="BN12" s="27"/>
      <c r="BO12" s="28"/>
    </row>
    <row r="13" spans="1:67" ht="12.75">
      <c r="A13" s="45" t="s">
        <v>109</v>
      </c>
      <c r="B13" s="49">
        <v>98438</v>
      </c>
      <c r="C13" s="8">
        <f t="shared" si="0"/>
        <v>6</v>
      </c>
      <c r="D13" s="24"/>
      <c r="E13" s="43" t="s">
        <v>88</v>
      </c>
      <c r="F13" s="43" t="s">
        <v>88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 t="s">
        <v>88</v>
      </c>
      <c r="W13" s="43"/>
      <c r="X13" s="43"/>
      <c r="Y13" s="43"/>
      <c r="Z13" s="43" t="s">
        <v>88</v>
      </c>
      <c r="AA13" s="43" t="s">
        <v>88</v>
      </c>
      <c r="AB13" s="43" t="s">
        <v>88</v>
      </c>
      <c r="AC13" s="43"/>
      <c r="AD13" s="43"/>
      <c r="AE13" s="43"/>
      <c r="AF13" s="43"/>
      <c r="AG13" s="43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9"/>
      <c r="BL13" s="29"/>
      <c r="BM13" s="29"/>
      <c r="BN13" s="29"/>
      <c r="BO13" s="30"/>
    </row>
    <row r="14" spans="1:67" ht="12.75">
      <c r="A14" s="46" t="s">
        <v>5</v>
      </c>
      <c r="B14" s="48">
        <v>97650</v>
      </c>
      <c r="C14" s="8">
        <f t="shared" si="0"/>
        <v>6</v>
      </c>
      <c r="D14" s="24"/>
      <c r="E14" s="43" t="s">
        <v>88</v>
      </c>
      <c r="F14" s="43"/>
      <c r="G14" s="43"/>
      <c r="H14" s="43"/>
      <c r="I14" s="43"/>
      <c r="J14" s="43"/>
      <c r="K14" s="43" t="s">
        <v>88</v>
      </c>
      <c r="L14" s="43"/>
      <c r="M14" s="43"/>
      <c r="N14" s="43"/>
      <c r="O14" s="43"/>
      <c r="P14" s="43"/>
      <c r="Q14" s="43"/>
      <c r="R14" s="43"/>
      <c r="S14" s="43" t="s">
        <v>88</v>
      </c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 t="s">
        <v>88</v>
      </c>
      <c r="AG14" s="43" t="s">
        <v>88</v>
      </c>
      <c r="AH14" s="24" t="s">
        <v>88</v>
      </c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9"/>
      <c r="BM14" s="29"/>
      <c r="BN14" s="24"/>
      <c r="BO14" s="30"/>
    </row>
    <row r="15" spans="1:67" ht="13.5" thickBot="1">
      <c r="A15" s="79" t="s">
        <v>3</v>
      </c>
      <c r="B15" s="80">
        <v>97638</v>
      </c>
      <c r="C15" s="81">
        <f t="shared" si="0"/>
        <v>6</v>
      </c>
      <c r="D15" s="40"/>
      <c r="E15" s="44" t="s">
        <v>88</v>
      </c>
      <c r="F15" s="44" t="s">
        <v>88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88</v>
      </c>
      <c r="AB15" s="44" t="s">
        <v>88</v>
      </c>
      <c r="AC15" s="44"/>
      <c r="AD15" s="44"/>
      <c r="AE15" s="44"/>
      <c r="AF15" s="44" t="s">
        <v>88</v>
      </c>
      <c r="AG15" s="44" t="s">
        <v>88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1"/>
      <c r="BM15" s="41"/>
      <c r="BN15" s="40"/>
      <c r="BO15" s="42"/>
    </row>
    <row r="16" spans="1:67" ht="12.75">
      <c r="A16" s="92" t="s">
        <v>147</v>
      </c>
      <c r="B16" s="86">
        <v>98915</v>
      </c>
      <c r="C16" s="87">
        <f t="shared" si="0"/>
        <v>6</v>
      </c>
      <c r="D16" s="88"/>
      <c r="E16" s="89"/>
      <c r="F16" s="89"/>
      <c r="G16" s="89"/>
      <c r="H16" s="89"/>
      <c r="I16" s="89"/>
      <c r="J16" s="89"/>
      <c r="K16" s="89"/>
      <c r="L16" s="89" t="s">
        <v>132</v>
      </c>
      <c r="M16" s="89" t="s">
        <v>132</v>
      </c>
      <c r="N16" s="89" t="s">
        <v>132</v>
      </c>
      <c r="O16" s="89" t="s">
        <v>132</v>
      </c>
      <c r="P16" s="89" t="s">
        <v>132</v>
      </c>
      <c r="Q16" s="89" t="s">
        <v>150</v>
      </c>
      <c r="R16" s="89" t="s">
        <v>132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90"/>
      <c r="BK16" s="90"/>
      <c r="BL16" s="90"/>
      <c r="BM16" s="90"/>
      <c r="BN16" s="90"/>
      <c r="BO16" s="91"/>
    </row>
    <row r="17" spans="1:67" ht="12.75">
      <c r="A17" s="47" t="s">
        <v>146</v>
      </c>
      <c r="B17" s="58">
        <v>98451</v>
      </c>
      <c r="C17" s="51">
        <f t="shared" si="0"/>
        <v>4</v>
      </c>
      <c r="D17" s="25"/>
      <c r="E17" s="43" t="s">
        <v>132</v>
      </c>
      <c r="F17" s="43" t="s">
        <v>132</v>
      </c>
      <c r="G17" s="43"/>
      <c r="H17" s="43"/>
      <c r="I17" s="43"/>
      <c r="J17" s="43" t="s">
        <v>132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 t="s">
        <v>132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7"/>
      <c r="BL17" s="27"/>
      <c r="BM17" s="27"/>
      <c r="BN17" s="27"/>
      <c r="BO17" s="28"/>
    </row>
    <row r="18" spans="1:67" ht="12.75">
      <c r="A18" s="46" t="s">
        <v>4</v>
      </c>
      <c r="B18" s="49">
        <v>97639</v>
      </c>
      <c r="C18" s="8">
        <f t="shared" si="0"/>
        <v>4</v>
      </c>
      <c r="D18" s="24"/>
      <c r="E18" s="43" t="s">
        <v>88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 t="s">
        <v>88</v>
      </c>
      <c r="AG18" s="43" t="s">
        <v>88</v>
      </c>
      <c r="AH18" s="24" t="s">
        <v>88</v>
      </c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9"/>
      <c r="BM18" s="29"/>
      <c r="BN18" s="24"/>
      <c r="BO18" s="30"/>
    </row>
    <row r="19" spans="1:67" ht="12.75">
      <c r="A19" s="22" t="s">
        <v>131</v>
      </c>
      <c r="B19" s="48">
        <v>97633</v>
      </c>
      <c r="C19" s="8">
        <f t="shared" si="0"/>
        <v>4</v>
      </c>
      <c r="D19" s="24"/>
      <c r="E19" s="43"/>
      <c r="F19" s="43" t="s">
        <v>88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 t="s">
        <v>88</v>
      </c>
      <c r="AB19" s="43" t="s">
        <v>88</v>
      </c>
      <c r="AC19" s="43"/>
      <c r="AD19" s="43"/>
      <c r="AE19" s="43"/>
      <c r="AF19" s="43"/>
      <c r="AG19" s="43" t="s">
        <v>88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9"/>
      <c r="BL19" s="29"/>
      <c r="BM19" s="29"/>
      <c r="BN19" s="29"/>
      <c r="BO19" s="30"/>
    </row>
    <row r="20" spans="1:67" ht="11.25" customHeight="1">
      <c r="A20" s="94" t="s">
        <v>144</v>
      </c>
      <c r="B20" s="39">
        <v>98765</v>
      </c>
      <c r="C20" s="8">
        <f t="shared" si="0"/>
        <v>4</v>
      </c>
      <c r="D20" s="25"/>
      <c r="E20" s="43" t="s">
        <v>88</v>
      </c>
      <c r="F20" s="43"/>
      <c r="G20" s="43"/>
      <c r="H20" s="43"/>
      <c r="I20" s="43"/>
      <c r="J20" s="43"/>
      <c r="K20" s="43"/>
      <c r="L20" s="43"/>
      <c r="M20" s="43"/>
      <c r="N20" s="43" t="s">
        <v>88</v>
      </c>
      <c r="O20" s="43" t="s">
        <v>88</v>
      </c>
      <c r="P20" s="43"/>
      <c r="Q20" s="43"/>
      <c r="R20" s="43" t="s">
        <v>88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7"/>
      <c r="BL20" s="27"/>
      <c r="BM20" s="27"/>
      <c r="BN20" s="27"/>
      <c r="BO20" s="28"/>
    </row>
    <row r="21" spans="1:67" ht="12.75">
      <c r="A21" s="22" t="s">
        <v>122</v>
      </c>
      <c r="B21" s="39">
        <v>98667</v>
      </c>
      <c r="C21" s="51">
        <f t="shared" si="0"/>
        <v>3</v>
      </c>
      <c r="D21" s="25"/>
      <c r="E21" s="43" t="s">
        <v>88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 t="s">
        <v>88</v>
      </c>
      <c r="AD21" s="43"/>
      <c r="AE21" s="43"/>
      <c r="AF21" s="43"/>
      <c r="AG21" s="43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 t="s">
        <v>88</v>
      </c>
      <c r="BK21" s="27"/>
      <c r="BL21" s="27"/>
      <c r="BM21" s="27"/>
      <c r="BN21" s="27"/>
      <c r="BO21" s="28"/>
    </row>
    <row r="22" spans="1:67" ht="12.75">
      <c r="A22" s="93" t="s">
        <v>148</v>
      </c>
      <c r="B22" s="59">
        <v>98825</v>
      </c>
      <c r="C22" s="51">
        <f t="shared" si="0"/>
        <v>3</v>
      </c>
      <c r="D22" s="60"/>
      <c r="E22" s="60"/>
      <c r="F22" s="60"/>
      <c r="G22" s="60"/>
      <c r="H22" s="60"/>
      <c r="I22" s="60"/>
      <c r="J22" s="60"/>
      <c r="K22" s="60" t="s">
        <v>132</v>
      </c>
      <c r="L22" s="60"/>
      <c r="M22" s="60"/>
      <c r="N22" s="60"/>
      <c r="O22" s="60" t="s">
        <v>132</v>
      </c>
      <c r="P22" s="43" t="s">
        <v>132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7"/>
      <c r="BK22" s="27"/>
      <c r="BL22" s="27"/>
      <c r="BM22" s="27"/>
      <c r="BN22" s="27"/>
      <c r="BO22" s="28"/>
    </row>
    <row r="23" spans="1:67" ht="12.75">
      <c r="A23" s="21" t="s">
        <v>89</v>
      </c>
      <c r="B23" s="9">
        <v>97876</v>
      </c>
      <c r="C23" s="8">
        <f t="shared" si="0"/>
        <v>3</v>
      </c>
      <c r="D23" s="24"/>
      <c r="E23" s="43"/>
      <c r="F23" s="43" t="s">
        <v>88</v>
      </c>
      <c r="G23" s="43"/>
      <c r="H23" s="43" t="s">
        <v>88</v>
      </c>
      <c r="I23" s="43" t="s">
        <v>88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9"/>
      <c r="BL23" s="29"/>
      <c r="BM23" s="29"/>
      <c r="BN23" s="29"/>
      <c r="BO23" s="30"/>
    </row>
    <row r="24" spans="1:67" ht="12.75">
      <c r="A24" s="23" t="s">
        <v>117</v>
      </c>
      <c r="B24" s="9">
        <v>98645</v>
      </c>
      <c r="C24" s="8">
        <f t="shared" si="0"/>
        <v>2</v>
      </c>
      <c r="D24" s="25"/>
      <c r="E24" s="43" t="s">
        <v>88</v>
      </c>
      <c r="F24" s="43" t="s">
        <v>88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7"/>
      <c r="BL24" s="27"/>
      <c r="BM24" s="27"/>
      <c r="BN24" s="27"/>
      <c r="BO24" s="28"/>
    </row>
    <row r="25" spans="1:67" ht="12.75">
      <c r="A25" s="95" t="s">
        <v>120</v>
      </c>
      <c r="B25" s="97">
        <v>98617</v>
      </c>
      <c r="C25" s="8">
        <f t="shared" si="0"/>
        <v>2</v>
      </c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 t="s">
        <v>88</v>
      </c>
      <c r="W25" s="89"/>
      <c r="X25" s="89"/>
      <c r="Y25" s="89"/>
      <c r="Z25" s="89"/>
      <c r="AA25" s="89" t="s">
        <v>88</v>
      </c>
      <c r="AB25" s="89"/>
      <c r="AC25" s="89"/>
      <c r="AD25" s="89"/>
      <c r="AE25" s="89"/>
      <c r="AF25" s="89"/>
      <c r="AG25" s="89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90"/>
      <c r="BL25" s="90"/>
      <c r="BM25" s="90"/>
      <c r="BN25" s="90"/>
      <c r="BO25" s="91"/>
    </row>
    <row r="26" spans="1:67" ht="12.75">
      <c r="A26" s="96" t="s">
        <v>108</v>
      </c>
      <c r="B26" s="97">
        <v>98289</v>
      </c>
      <c r="C26" s="8">
        <f t="shared" si="0"/>
        <v>1</v>
      </c>
      <c r="D26" s="98"/>
      <c r="E26" s="89"/>
      <c r="F26" s="89"/>
      <c r="G26" s="89" t="s">
        <v>88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9"/>
      <c r="BL26" s="99"/>
      <c r="BM26" s="99"/>
      <c r="BN26" s="99"/>
      <c r="BO26" s="100"/>
    </row>
    <row r="27" spans="1:67" ht="13.5" thickBot="1">
      <c r="A27" s="82" t="s">
        <v>145</v>
      </c>
      <c r="B27" s="83">
        <v>98448</v>
      </c>
      <c r="C27" s="84">
        <f t="shared" si="0"/>
        <v>1</v>
      </c>
      <c r="D27" s="31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 t="s">
        <v>88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2"/>
      <c r="BL27" s="32"/>
      <c r="BM27" s="32"/>
      <c r="BN27" s="32"/>
      <c r="BO27" s="33"/>
    </row>
    <row r="28" spans="1:63" ht="13.5" thickBot="1">
      <c r="A28" s="55" t="s">
        <v>133</v>
      </c>
      <c r="B28" s="56"/>
      <c r="C28" s="57">
        <f>SUM(C5:C27)</f>
        <v>157</v>
      </c>
      <c r="D28" s="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20"/>
      <c r="BK28" s="7"/>
    </row>
    <row r="29" ht="12.75">
      <c r="A29" s="13"/>
    </row>
    <row r="30" ht="12.75">
      <c r="A30" s="14" t="s">
        <v>126</v>
      </c>
    </row>
    <row r="31" spans="1:3" ht="12.75">
      <c r="A31" s="17" t="s">
        <v>124</v>
      </c>
      <c r="B31" s="15"/>
      <c r="C31" s="16"/>
    </row>
    <row r="32" ht="12.75">
      <c r="A32" s="18" t="s">
        <v>125</v>
      </c>
    </row>
    <row r="33" ht="12.75">
      <c r="A33" s="7"/>
    </row>
    <row r="34" ht="12.75">
      <c r="A34" s="34" t="s">
        <v>127</v>
      </c>
    </row>
  </sheetData>
  <sheetProtection/>
  <mergeCells count="1">
    <mergeCell ref="A1:BN1"/>
  </mergeCells>
  <hyperlinks>
    <hyperlink ref="A34" r:id="rId1" display="Držitelia  odznaku K4000 podľa  súčasného stavu na http://www.svts.sk/index.php?p=130"/>
  </hyperlinks>
  <printOptions/>
  <pageMargins left="0" right="0" top="0.5905511811023623" bottom="0.35433070866141736" header="0.31496062992125984" footer="0.6299212598425197"/>
  <pageSetup horizontalDpi="300" verticalDpi="300" orientation="landscape" paperSize="9" scale="70" r:id="rId2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Guniš</dc:creator>
  <cp:keywords/>
  <dc:description/>
  <cp:lastModifiedBy>Guniš</cp:lastModifiedBy>
  <cp:lastPrinted>2011-11-12T19:04:43Z</cp:lastPrinted>
  <dcterms:created xsi:type="dcterms:W3CDTF">2000-03-10T14:31:32Z</dcterms:created>
  <dcterms:modified xsi:type="dcterms:W3CDTF">2016-04-01T17:17:03Z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